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24519"/>
</workbook>
</file>

<file path=xl/calcChain.xml><?xml version="1.0" encoding="utf-8"?>
<calcChain xmlns="http://schemas.openxmlformats.org/spreadsheetml/2006/main">
  <c r="H25" i="1"/>
  <c r="H6"/>
  <c r="H21"/>
  <c r="H26"/>
  <c r="H13"/>
  <c r="H5"/>
  <c r="H22"/>
  <c r="H27"/>
  <c r="H23"/>
  <c r="H28"/>
  <c r="H29"/>
  <c r="H30"/>
  <c r="H3"/>
  <c r="H31"/>
  <c r="H14"/>
  <c r="H32"/>
  <c r="H33"/>
  <c r="H17"/>
  <c r="H19"/>
  <c r="H11"/>
  <c r="H7"/>
  <c r="H16"/>
  <c r="H24"/>
  <c r="H12"/>
  <c r="H35"/>
  <c r="H15"/>
  <c r="H8"/>
  <c r="H36"/>
  <c r="H37"/>
  <c r="H20"/>
  <c r="H38"/>
  <c r="H10"/>
  <c r="I18"/>
  <c r="F38"/>
  <c r="F21"/>
  <c r="F25"/>
  <c r="F23"/>
  <c r="F30"/>
  <c r="G18"/>
  <c r="E18"/>
  <c r="F18" s="1"/>
  <c r="D18"/>
  <c r="F36"/>
  <c r="F20"/>
  <c r="F37"/>
  <c r="F31"/>
  <c r="F6"/>
  <c r="F9"/>
  <c r="F26"/>
  <c r="F13"/>
  <c r="F5"/>
  <c r="F22"/>
  <c r="F27"/>
  <c r="F28"/>
  <c r="F29"/>
  <c r="F3"/>
  <c r="F14"/>
  <c r="F4"/>
  <c r="F32"/>
  <c r="F33"/>
  <c r="F17"/>
  <c r="F34"/>
  <c r="F19"/>
  <c r="F11"/>
  <c r="F7"/>
  <c r="F16"/>
  <c r="F24"/>
  <c r="F12"/>
  <c r="F35"/>
  <c r="F15"/>
  <c r="F8"/>
  <c r="F10"/>
  <c r="H18" l="1"/>
</calcChain>
</file>

<file path=xl/sharedStrings.xml><?xml version="1.0" encoding="utf-8"?>
<sst xmlns="http://schemas.openxmlformats.org/spreadsheetml/2006/main" count="85" uniqueCount="63">
  <si>
    <t>院系名称</t>
    <phoneticPr fontId="1" type="noConversion"/>
  </si>
  <si>
    <t>检查课堂数</t>
    <phoneticPr fontId="1" type="noConversion"/>
  </si>
  <si>
    <t>正常上课课堂数</t>
    <phoneticPr fontId="1" type="noConversion"/>
  </si>
  <si>
    <t>按规定手续办理调课手续课堂数</t>
    <phoneticPr fontId="1" type="noConversion"/>
  </si>
  <si>
    <t>水电学院</t>
    <phoneticPr fontId="1" type="noConversion"/>
  </si>
  <si>
    <t>正常上课率(%)</t>
    <phoneticPr fontId="1" type="noConversion"/>
  </si>
  <si>
    <t>序号</t>
    <phoneticPr fontId="1" type="noConversion"/>
  </si>
  <si>
    <t>院系代码</t>
    <phoneticPr fontId="1" type="noConversion"/>
  </si>
  <si>
    <t>船海学院</t>
    <phoneticPr fontId="1" type="noConversion"/>
  </si>
  <si>
    <t>备注</t>
    <phoneticPr fontId="1" type="noConversion"/>
  </si>
  <si>
    <t>合计</t>
    <phoneticPr fontId="1" type="noConversion"/>
  </si>
  <si>
    <t>华中科技大学硕士研究生课程期中教学检查汇总表</t>
    <phoneticPr fontId="1" type="noConversion"/>
  </si>
  <si>
    <t>能源学院</t>
    <phoneticPr fontId="1" type="noConversion"/>
  </si>
  <si>
    <t>图像所</t>
    <phoneticPr fontId="1" type="noConversion"/>
  </si>
  <si>
    <t>未办调课手续且未上课课堂数</t>
    <phoneticPr fontId="1" type="noConversion"/>
  </si>
  <si>
    <t>教科院</t>
    <phoneticPr fontId="1" type="noConversion"/>
  </si>
  <si>
    <t>光电子学院</t>
    <phoneticPr fontId="1" type="noConversion"/>
  </si>
  <si>
    <t>计算机学院</t>
    <phoneticPr fontId="1" type="noConversion"/>
  </si>
  <si>
    <t>控制系</t>
    <phoneticPr fontId="1" type="noConversion"/>
  </si>
  <si>
    <t>电子系</t>
    <phoneticPr fontId="1" type="noConversion"/>
  </si>
  <si>
    <t>体育部</t>
    <phoneticPr fontId="1" type="noConversion"/>
  </si>
  <si>
    <t>管理学院</t>
    <phoneticPr fontId="1" type="noConversion"/>
  </si>
  <si>
    <t>电信系</t>
    <phoneticPr fontId="1" type="noConversion"/>
  </si>
  <si>
    <t>机械学院</t>
    <phoneticPr fontId="1" type="noConversion"/>
  </si>
  <si>
    <t>于军</t>
    <phoneticPr fontId="1" type="noConversion"/>
  </si>
  <si>
    <t>刘曼西</t>
    <phoneticPr fontId="1" type="noConversion"/>
  </si>
  <si>
    <t>生命学院</t>
    <phoneticPr fontId="1" type="noConversion"/>
  </si>
  <si>
    <t>011</t>
    <phoneticPr fontId="1" type="noConversion"/>
  </si>
  <si>
    <t>数学学院</t>
    <phoneticPr fontId="1" type="noConversion"/>
  </si>
  <si>
    <t>郁伯铭</t>
    <phoneticPr fontId="1" type="noConversion"/>
  </si>
  <si>
    <t>沈玉春</t>
    <phoneticPr fontId="1" type="noConversion"/>
  </si>
  <si>
    <t>外国语学院</t>
    <phoneticPr fontId="1" type="noConversion"/>
  </si>
  <si>
    <t>朱月珍</t>
    <phoneticPr fontId="1" type="noConversion"/>
  </si>
  <si>
    <t>法学院</t>
    <phoneticPr fontId="1" type="noConversion"/>
  </si>
  <si>
    <t>赵卿敏</t>
    <phoneticPr fontId="1" type="noConversion"/>
  </si>
  <si>
    <t>经济学院</t>
    <phoneticPr fontId="1" type="noConversion"/>
  </si>
  <si>
    <t>公管学院</t>
    <phoneticPr fontId="1" type="noConversion"/>
  </si>
  <si>
    <t>谢瑞和</t>
    <phoneticPr fontId="1" type="noConversion"/>
  </si>
  <si>
    <t>新闻学院</t>
    <phoneticPr fontId="1" type="noConversion"/>
  </si>
  <si>
    <t>刘延林</t>
    <phoneticPr fontId="1" type="noConversion"/>
  </si>
  <si>
    <t>013</t>
    <phoneticPr fontId="1" type="noConversion"/>
  </si>
  <si>
    <t>化学学院</t>
    <phoneticPr fontId="1" type="noConversion"/>
  </si>
  <si>
    <t>王伟</t>
    <phoneticPr fontId="1" type="noConversion"/>
  </si>
  <si>
    <t>基础医学院</t>
    <phoneticPr fontId="1" type="noConversion"/>
  </si>
  <si>
    <t>医科组</t>
    <phoneticPr fontId="1" type="noConversion"/>
  </si>
  <si>
    <t>公卫学院</t>
    <phoneticPr fontId="1" type="noConversion"/>
  </si>
  <si>
    <t>药学院</t>
    <phoneticPr fontId="1" type="noConversion"/>
  </si>
  <si>
    <t>医管学院</t>
    <phoneticPr fontId="1" type="noConversion"/>
  </si>
  <si>
    <t>土木学院</t>
    <phoneticPr fontId="1" type="noConversion"/>
  </si>
  <si>
    <t>建规学院</t>
    <phoneticPr fontId="1" type="noConversion"/>
  </si>
  <si>
    <t>软件学院</t>
    <phoneticPr fontId="1" type="noConversion"/>
  </si>
  <si>
    <t>中文系</t>
    <phoneticPr fontId="1" type="noConversion"/>
  </si>
  <si>
    <t>哲学系</t>
    <phoneticPr fontId="1" type="noConversion"/>
  </si>
  <si>
    <t>材料学院</t>
    <phoneticPr fontId="1" type="noConversion"/>
  </si>
  <si>
    <t>电气学院</t>
    <phoneticPr fontId="1" type="noConversion"/>
  </si>
  <si>
    <t>私自调课或取消课程</t>
    <phoneticPr fontId="1" type="noConversion"/>
  </si>
  <si>
    <t>环境学院</t>
    <phoneticPr fontId="1" type="noConversion"/>
  </si>
  <si>
    <t>刘曼西</t>
    <phoneticPr fontId="1" type="noConversion"/>
  </si>
  <si>
    <t>012</t>
    <phoneticPr fontId="1" type="noConversion"/>
  </si>
  <si>
    <t>物理学院</t>
    <phoneticPr fontId="1" type="noConversion"/>
  </si>
  <si>
    <t>郁伯铭</t>
    <phoneticPr fontId="1" type="noConversion"/>
  </si>
  <si>
    <t>马克思主义学院</t>
    <phoneticPr fontId="1" type="noConversion"/>
  </si>
  <si>
    <t>刘延林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</si>
</sst>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000000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BreakPreview" topLeftCell="A22" zoomScale="175" zoomScaleSheetLayoutView="175" workbookViewId="0">
      <selection activeCell="G37" sqref="G37"/>
    </sheetView>
  </sheetViews>
  <sheetFormatPr defaultRowHeight="13.5"/>
  <cols>
    <col min="1" max="1" width="4.875" style="4" customWidth="1"/>
    <col min="2" max="2" width="7.75" style="4" customWidth="1"/>
    <col min="3" max="3" width="14.25" customWidth="1"/>
    <col min="4" max="4" width="7.75" style="4" customWidth="1"/>
    <col min="5" max="5" width="8.75" style="4" customWidth="1"/>
    <col min="6" max="6" width="7.75" style="4" customWidth="1"/>
    <col min="7" max="8" width="10.125" style="4" customWidth="1"/>
    <col min="9" max="9" width="10.375" style="4" customWidth="1"/>
    <col min="10" max="10" width="7.5" customWidth="1"/>
  </cols>
  <sheetData>
    <row r="1" spans="1:10" ht="39" customHeight="1">
      <c r="C1" s="3" t="s">
        <v>11</v>
      </c>
    </row>
    <row r="2" spans="1:10" ht="40.5">
      <c r="A2" s="5" t="s">
        <v>6</v>
      </c>
      <c r="B2" s="5" t="s">
        <v>7</v>
      </c>
      <c r="C2" s="1" t="s">
        <v>0</v>
      </c>
      <c r="D2" s="6" t="s">
        <v>1</v>
      </c>
      <c r="E2" s="6" t="s">
        <v>2</v>
      </c>
      <c r="F2" s="6" t="s">
        <v>5</v>
      </c>
      <c r="G2" s="6" t="s">
        <v>3</v>
      </c>
      <c r="H2" s="6" t="s">
        <v>55</v>
      </c>
      <c r="I2" s="6" t="s">
        <v>14</v>
      </c>
      <c r="J2" s="6" t="s">
        <v>9</v>
      </c>
    </row>
    <row r="3" spans="1:10" s="9" customFormat="1" ht="18" customHeight="1">
      <c r="A3" s="7">
        <v>15</v>
      </c>
      <c r="B3" s="10">
        <v>220</v>
      </c>
      <c r="C3" s="11" t="s">
        <v>49</v>
      </c>
      <c r="D3" s="7">
        <v>18</v>
      </c>
      <c r="E3" s="7">
        <v>10</v>
      </c>
      <c r="F3" s="12">
        <f>E3/D3</f>
        <v>0.55555555555555558</v>
      </c>
      <c r="G3" s="7">
        <v>0</v>
      </c>
      <c r="H3" s="7">
        <f>D3-E3-G3-I3</f>
        <v>8</v>
      </c>
      <c r="I3" s="7">
        <v>0</v>
      </c>
      <c r="J3" s="8" t="s">
        <v>29</v>
      </c>
    </row>
    <row r="4" spans="1:10" s="9" customFormat="1" ht="18" customHeight="1">
      <c r="A4" s="7">
        <v>18</v>
      </c>
      <c r="B4" s="10">
        <v>261</v>
      </c>
      <c r="C4" s="11" t="s">
        <v>56</v>
      </c>
      <c r="D4" s="7">
        <v>21</v>
      </c>
      <c r="E4" s="7">
        <v>13</v>
      </c>
      <c r="F4" s="12">
        <f>E4/D4</f>
        <v>0.61904761904761907</v>
      </c>
      <c r="G4" s="7">
        <v>0</v>
      </c>
      <c r="H4" s="7">
        <v>8</v>
      </c>
      <c r="I4" s="7">
        <v>0</v>
      </c>
      <c r="J4" s="8" t="s">
        <v>60</v>
      </c>
    </row>
    <row r="5" spans="1:10" s="9" customFormat="1" ht="18" customHeight="1">
      <c r="A5" s="7">
        <v>8</v>
      </c>
      <c r="B5" s="10">
        <v>140</v>
      </c>
      <c r="C5" s="11" t="s">
        <v>8</v>
      </c>
      <c r="D5" s="7">
        <v>9</v>
      </c>
      <c r="E5" s="7">
        <v>6</v>
      </c>
      <c r="F5" s="12">
        <f>E5/D5</f>
        <v>0.66666666666666663</v>
      </c>
      <c r="G5" s="7">
        <v>3</v>
      </c>
      <c r="H5" s="7">
        <f>D5-E5-G5-I5</f>
        <v>0</v>
      </c>
      <c r="I5" s="7">
        <v>0</v>
      </c>
      <c r="J5" s="8" t="s">
        <v>39</v>
      </c>
    </row>
    <row r="6" spans="1:10" s="9" customFormat="1" ht="18" customHeight="1">
      <c r="A6" s="7">
        <v>4</v>
      </c>
      <c r="B6" s="10">
        <v>100</v>
      </c>
      <c r="C6" s="11" t="s">
        <v>23</v>
      </c>
      <c r="D6" s="7">
        <v>32</v>
      </c>
      <c r="E6" s="7">
        <v>22</v>
      </c>
      <c r="F6" s="12">
        <f>E6/D6</f>
        <v>0.6875</v>
      </c>
      <c r="G6" s="7">
        <v>8</v>
      </c>
      <c r="H6" s="7">
        <f>D6-E6-G6-I6</f>
        <v>0</v>
      </c>
      <c r="I6" s="7">
        <v>2</v>
      </c>
      <c r="J6" s="8" t="s">
        <v>39</v>
      </c>
    </row>
    <row r="7" spans="1:10" s="9" customFormat="1" ht="18" customHeight="1">
      <c r="A7" s="7">
        <v>25</v>
      </c>
      <c r="B7" s="10">
        <v>407</v>
      </c>
      <c r="C7" s="11" t="s">
        <v>36</v>
      </c>
      <c r="D7" s="7">
        <v>8</v>
      </c>
      <c r="E7" s="7">
        <v>6</v>
      </c>
      <c r="F7" s="12">
        <f>E7/D7</f>
        <v>0.75</v>
      </c>
      <c r="G7" s="7">
        <v>2</v>
      </c>
      <c r="H7" s="7">
        <f>D7-E7-G7-I7</f>
        <v>0</v>
      </c>
      <c r="I7" s="7">
        <v>0</v>
      </c>
      <c r="J7" s="8" t="s">
        <v>42</v>
      </c>
    </row>
    <row r="8" spans="1:10" s="9" customFormat="1" ht="18" customHeight="1">
      <c r="A8" s="7">
        <v>31</v>
      </c>
      <c r="B8" s="10">
        <v>920</v>
      </c>
      <c r="C8" s="11" t="s">
        <v>50</v>
      </c>
      <c r="D8" s="7">
        <v>4</v>
      </c>
      <c r="E8" s="7">
        <v>3</v>
      </c>
      <c r="F8" s="12">
        <f>E8/D8</f>
        <v>0.75</v>
      </c>
      <c r="G8" s="7">
        <v>0</v>
      </c>
      <c r="H8" s="7">
        <f>D8-E8-G8-I8</f>
        <v>1</v>
      </c>
      <c r="I8" s="7">
        <v>0</v>
      </c>
      <c r="J8" s="8" t="s">
        <v>30</v>
      </c>
    </row>
    <row r="9" spans="1:10" s="9" customFormat="1" ht="18" customHeight="1">
      <c r="A9" s="7">
        <v>2</v>
      </c>
      <c r="B9" s="10" t="s">
        <v>58</v>
      </c>
      <c r="C9" s="11" t="s">
        <v>59</v>
      </c>
      <c r="D9" s="7">
        <v>13</v>
      </c>
      <c r="E9" s="7">
        <v>10</v>
      </c>
      <c r="F9" s="12">
        <f>E9/D9</f>
        <v>0.76923076923076927</v>
      </c>
      <c r="G9" s="7">
        <v>2</v>
      </c>
      <c r="H9" s="7">
        <v>1</v>
      </c>
      <c r="I9" s="7">
        <v>0</v>
      </c>
      <c r="J9" s="8" t="s">
        <v>29</v>
      </c>
    </row>
    <row r="10" spans="1:10" s="9" customFormat="1" ht="18" customHeight="1">
      <c r="A10" s="13">
        <v>1</v>
      </c>
      <c r="B10" s="14" t="s">
        <v>27</v>
      </c>
      <c r="C10" s="11" t="s">
        <v>28</v>
      </c>
      <c r="D10" s="7">
        <v>20</v>
      </c>
      <c r="E10" s="7">
        <v>16</v>
      </c>
      <c r="F10" s="12">
        <f>E10/D10</f>
        <v>0.8</v>
      </c>
      <c r="G10" s="7">
        <v>1</v>
      </c>
      <c r="H10" s="7">
        <f>D10-E10-G10-I10</f>
        <v>3</v>
      </c>
      <c r="I10" s="7">
        <v>0</v>
      </c>
      <c r="J10" s="8" t="s">
        <v>42</v>
      </c>
    </row>
    <row r="11" spans="1:10" s="9" customFormat="1" ht="18" customHeight="1">
      <c r="A11" s="7">
        <v>24</v>
      </c>
      <c r="B11" s="10">
        <v>406</v>
      </c>
      <c r="C11" s="11" t="s">
        <v>52</v>
      </c>
      <c r="D11" s="7">
        <v>5</v>
      </c>
      <c r="E11" s="7">
        <v>4</v>
      </c>
      <c r="F11" s="12">
        <f>E11/D11</f>
        <v>0.8</v>
      </c>
      <c r="G11" s="7">
        <v>0</v>
      </c>
      <c r="H11" s="7">
        <f>D11-E11-G11-I11</f>
        <v>1</v>
      </c>
      <c r="I11" s="7">
        <v>0</v>
      </c>
      <c r="J11" s="8" t="s">
        <v>25</v>
      </c>
    </row>
    <row r="12" spans="1:10" s="9" customFormat="1" ht="18" customHeight="1">
      <c r="A12" s="7">
        <v>28</v>
      </c>
      <c r="B12" s="10">
        <v>420</v>
      </c>
      <c r="C12" s="11" t="s">
        <v>15</v>
      </c>
      <c r="D12" s="7">
        <v>11</v>
      </c>
      <c r="E12" s="7">
        <v>9</v>
      </c>
      <c r="F12" s="12">
        <f>E12/D12</f>
        <v>0.81818181818181823</v>
      </c>
      <c r="G12" s="7">
        <v>2</v>
      </c>
      <c r="H12" s="7">
        <f>D12-E12-G12-I12</f>
        <v>0</v>
      </c>
      <c r="I12" s="7">
        <v>0</v>
      </c>
      <c r="J12" s="8" t="s">
        <v>37</v>
      </c>
    </row>
    <row r="13" spans="1:10" s="9" customFormat="1" ht="18" customHeight="1">
      <c r="A13" s="7">
        <v>7</v>
      </c>
      <c r="B13" s="10">
        <v>131</v>
      </c>
      <c r="C13" s="11" t="s">
        <v>54</v>
      </c>
      <c r="D13" s="7">
        <v>34</v>
      </c>
      <c r="E13" s="7">
        <v>28</v>
      </c>
      <c r="F13" s="12">
        <f>E13/D13</f>
        <v>0.82352941176470584</v>
      </c>
      <c r="G13" s="7">
        <v>1</v>
      </c>
      <c r="H13" s="7">
        <f>D13-E13-G13-I13</f>
        <v>5</v>
      </c>
      <c r="I13" s="7">
        <v>0</v>
      </c>
      <c r="J13" s="8" t="s">
        <v>37</v>
      </c>
    </row>
    <row r="14" spans="1:10" s="9" customFormat="1" ht="18" customHeight="1">
      <c r="A14" s="7">
        <v>17</v>
      </c>
      <c r="B14" s="10">
        <v>240</v>
      </c>
      <c r="C14" s="11" t="s">
        <v>48</v>
      </c>
      <c r="D14" s="7">
        <v>29</v>
      </c>
      <c r="E14" s="7">
        <v>24</v>
      </c>
      <c r="F14" s="12">
        <f>E14/D14</f>
        <v>0.82758620689655171</v>
      </c>
      <c r="G14" s="7">
        <v>3</v>
      </c>
      <c r="H14" s="7">
        <f>D14-E14-G14-I14</f>
        <v>2</v>
      </c>
      <c r="I14" s="7">
        <v>0</v>
      </c>
      <c r="J14" s="8" t="s">
        <v>24</v>
      </c>
    </row>
    <row r="15" spans="1:10" s="9" customFormat="1" ht="18" customHeight="1">
      <c r="A15" s="7">
        <v>30</v>
      </c>
      <c r="B15" s="10">
        <v>450</v>
      </c>
      <c r="C15" s="11" t="s">
        <v>38</v>
      </c>
      <c r="D15" s="7">
        <v>6</v>
      </c>
      <c r="E15" s="7">
        <v>5</v>
      </c>
      <c r="F15" s="12">
        <f>E15/D15</f>
        <v>0.83333333333333337</v>
      </c>
      <c r="G15" s="7">
        <v>1</v>
      </c>
      <c r="H15" s="7">
        <f>D15-E15-G15-I15</f>
        <v>0</v>
      </c>
      <c r="I15" s="7">
        <v>0</v>
      </c>
      <c r="J15" s="8" t="s">
        <v>24</v>
      </c>
    </row>
    <row r="16" spans="1:10" s="9" customFormat="1" ht="18" customHeight="1">
      <c r="A16" s="7">
        <v>26</v>
      </c>
      <c r="B16" s="10">
        <v>408</v>
      </c>
      <c r="C16" s="11" t="s">
        <v>61</v>
      </c>
      <c r="D16" s="7">
        <v>7</v>
      </c>
      <c r="E16" s="7">
        <v>6</v>
      </c>
      <c r="F16" s="12">
        <f>E16/D16</f>
        <v>0.8571428571428571</v>
      </c>
      <c r="G16" s="7">
        <v>1</v>
      </c>
      <c r="H16" s="7">
        <f>D16-E16-G16-I16</f>
        <v>0</v>
      </c>
      <c r="I16" s="7">
        <v>0</v>
      </c>
      <c r="J16" s="8" t="s">
        <v>24</v>
      </c>
    </row>
    <row r="17" spans="1:10" s="9" customFormat="1" ht="18" customHeight="1">
      <c r="A17" s="7">
        <v>21</v>
      </c>
      <c r="B17" s="10">
        <v>310</v>
      </c>
      <c r="C17" s="11" t="s">
        <v>35</v>
      </c>
      <c r="D17" s="7">
        <v>15</v>
      </c>
      <c r="E17" s="7">
        <v>13</v>
      </c>
      <c r="F17" s="12">
        <f>E17/D17</f>
        <v>0.8666666666666667</v>
      </c>
      <c r="G17" s="7">
        <v>2</v>
      </c>
      <c r="H17" s="7">
        <f>D17-E17-G17-I17</f>
        <v>0</v>
      </c>
      <c r="I17" s="7">
        <v>0</v>
      </c>
      <c r="J17" s="8" t="s">
        <v>25</v>
      </c>
    </row>
    <row r="18" spans="1:10" s="9" customFormat="1" ht="18" customHeight="1">
      <c r="A18" s="7"/>
      <c r="B18" s="5"/>
      <c r="C18" s="2" t="s">
        <v>10</v>
      </c>
      <c r="D18" s="5">
        <f>SUM(D1:D17)</f>
        <v>232</v>
      </c>
      <c r="E18" s="5">
        <f>SUM(E1:E17)</f>
        <v>175</v>
      </c>
      <c r="F18" s="12">
        <f>E18/D18</f>
        <v>0.75431034482758619</v>
      </c>
      <c r="G18" s="5">
        <f>SUM(G1:G17)</f>
        <v>26</v>
      </c>
      <c r="H18" s="5">
        <f>SUM(H1:H17)</f>
        <v>29</v>
      </c>
      <c r="I18" s="5">
        <f>SUM(I1:I17)</f>
        <v>2</v>
      </c>
      <c r="J18" s="8" t="s">
        <v>24</v>
      </c>
    </row>
    <row r="19" spans="1:10" s="9" customFormat="1" ht="18" customHeight="1">
      <c r="A19" s="7">
        <v>23</v>
      </c>
      <c r="B19" s="10">
        <v>403</v>
      </c>
      <c r="C19" s="11" t="s">
        <v>33</v>
      </c>
      <c r="D19" s="7">
        <v>9</v>
      </c>
      <c r="E19" s="7">
        <v>8</v>
      </c>
      <c r="F19" s="12">
        <f>E19/D19</f>
        <v>0.88888888888888884</v>
      </c>
      <c r="G19" s="7">
        <v>1</v>
      </c>
      <c r="H19" s="7">
        <f>D19-E19-G19-I19</f>
        <v>0</v>
      </c>
      <c r="I19" s="7">
        <v>0</v>
      </c>
      <c r="J19" s="8" t="s">
        <v>42</v>
      </c>
    </row>
    <row r="20" spans="1:10" s="9" customFormat="1" ht="18" customHeight="1">
      <c r="A20" s="7">
        <v>34</v>
      </c>
      <c r="B20" s="10">
        <v>514</v>
      </c>
      <c r="C20" s="11" t="s">
        <v>46</v>
      </c>
      <c r="D20" s="7">
        <v>10</v>
      </c>
      <c r="E20" s="7">
        <v>9</v>
      </c>
      <c r="F20" s="12">
        <f>E20/D20</f>
        <v>0.9</v>
      </c>
      <c r="G20" s="7">
        <v>1</v>
      </c>
      <c r="H20" s="7">
        <f>D20-E20-G20-I20</f>
        <v>0</v>
      </c>
      <c r="I20" s="7">
        <v>0</v>
      </c>
      <c r="J20" s="8" t="s">
        <v>57</v>
      </c>
    </row>
    <row r="21" spans="1:10" s="9" customFormat="1" ht="18" customHeight="1">
      <c r="A21" s="7">
        <v>5</v>
      </c>
      <c r="B21" s="10">
        <v>110</v>
      </c>
      <c r="C21" s="11" t="s">
        <v>53</v>
      </c>
      <c r="D21" s="7">
        <v>21</v>
      </c>
      <c r="E21" s="7">
        <v>19</v>
      </c>
      <c r="F21" s="12">
        <f>E21/D21</f>
        <v>0.90476190476190477</v>
      </c>
      <c r="G21" s="7">
        <v>1</v>
      </c>
      <c r="H21" s="7">
        <f>D21-E21-G21-I21</f>
        <v>0</v>
      </c>
      <c r="I21" s="7">
        <v>1</v>
      </c>
      <c r="J21" s="8" t="s">
        <v>30</v>
      </c>
    </row>
    <row r="22" spans="1:10" s="9" customFormat="1" ht="18" customHeight="1">
      <c r="A22" s="7">
        <v>9</v>
      </c>
      <c r="B22" s="10">
        <v>170</v>
      </c>
      <c r="C22" s="11" t="s">
        <v>26</v>
      </c>
      <c r="D22" s="7">
        <v>36</v>
      </c>
      <c r="E22" s="7">
        <v>33</v>
      </c>
      <c r="F22" s="12">
        <f>E22/D22</f>
        <v>0.91666666666666663</v>
      </c>
      <c r="G22" s="7">
        <v>0</v>
      </c>
      <c r="H22" s="7">
        <f>D22-E22-G22-I22</f>
        <v>3</v>
      </c>
      <c r="I22" s="7">
        <v>0</v>
      </c>
      <c r="J22" s="8" t="s">
        <v>30</v>
      </c>
    </row>
    <row r="23" spans="1:10" s="9" customFormat="1" ht="18" customHeight="1">
      <c r="A23" s="7">
        <v>11</v>
      </c>
      <c r="B23" s="10">
        <v>184</v>
      </c>
      <c r="C23" s="11" t="s">
        <v>18</v>
      </c>
      <c r="D23" s="7">
        <v>21</v>
      </c>
      <c r="E23" s="7">
        <v>20</v>
      </c>
      <c r="F23" s="12">
        <f>E23/D23</f>
        <v>0.95238095238095233</v>
      </c>
      <c r="G23" s="7">
        <v>1</v>
      </c>
      <c r="H23" s="7">
        <f>D23-E23-G23-I23</f>
        <v>0</v>
      </c>
      <c r="I23" s="7">
        <v>0</v>
      </c>
      <c r="J23" s="8" t="s">
        <v>34</v>
      </c>
    </row>
    <row r="24" spans="1:10" s="9" customFormat="1" ht="18" customHeight="1">
      <c r="A24" s="7">
        <v>27</v>
      </c>
      <c r="B24" s="10">
        <v>411</v>
      </c>
      <c r="C24" s="11" t="s">
        <v>31</v>
      </c>
      <c r="D24" s="7">
        <v>72</v>
      </c>
      <c r="E24" s="7">
        <v>69</v>
      </c>
      <c r="F24" s="12">
        <f>E24/D24</f>
        <v>0.95833333333333337</v>
      </c>
      <c r="G24" s="7">
        <v>3</v>
      </c>
      <c r="H24" s="7">
        <f>D24-E24-G24-I24</f>
        <v>0</v>
      </c>
      <c r="I24" s="7">
        <v>0</v>
      </c>
      <c r="J24" s="8" t="s">
        <v>32</v>
      </c>
    </row>
    <row r="25" spans="1:10" s="9" customFormat="1" ht="18" customHeight="1">
      <c r="A25" s="7">
        <v>3</v>
      </c>
      <c r="B25" s="10" t="s">
        <v>40</v>
      </c>
      <c r="C25" s="11" t="s">
        <v>41</v>
      </c>
      <c r="D25" s="7">
        <v>30</v>
      </c>
      <c r="E25" s="7">
        <v>29</v>
      </c>
      <c r="F25" s="12">
        <f>E25/D25</f>
        <v>0.96666666666666667</v>
      </c>
      <c r="G25" s="7">
        <v>0</v>
      </c>
      <c r="H25" s="7">
        <f>D25-E25-G25-I25</f>
        <v>0</v>
      </c>
      <c r="I25" s="7">
        <v>1</v>
      </c>
      <c r="J25" s="8" t="s">
        <v>32</v>
      </c>
    </row>
    <row r="26" spans="1:10" s="9" customFormat="1" ht="18" customHeight="1">
      <c r="A26" s="7">
        <v>6</v>
      </c>
      <c r="B26" s="10">
        <v>121</v>
      </c>
      <c r="C26" s="11" t="s">
        <v>12</v>
      </c>
      <c r="D26" s="7">
        <v>11</v>
      </c>
      <c r="E26" s="7">
        <v>11</v>
      </c>
      <c r="F26" s="12">
        <f>E26/D26</f>
        <v>1</v>
      </c>
      <c r="G26" s="7">
        <v>0</v>
      </c>
      <c r="H26" s="7">
        <f>D26-E26-G26-I26</f>
        <v>0</v>
      </c>
      <c r="I26" s="7">
        <v>0</v>
      </c>
      <c r="J26" s="7" t="s">
        <v>32</v>
      </c>
    </row>
    <row r="27" spans="1:10" s="9" customFormat="1" ht="18" customHeight="1">
      <c r="A27" s="7">
        <v>10</v>
      </c>
      <c r="B27" s="10">
        <v>181</v>
      </c>
      <c r="C27" s="11" t="s">
        <v>22</v>
      </c>
      <c r="D27" s="7">
        <v>8</v>
      </c>
      <c r="E27" s="7">
        <v>8</v>
      </c>
      <c r="F27" s="12">
        <f>E27/D27</f>
        <v>1</v>
      </c>
      <c r="G27" s="7">
        <v>0</v>
      </c>
      <c r="H27" s="7">
        <f>D27-E27-G27-I27</f>
        <v>0</v>
      </c>
      <c r="I27" s="7">
        <v>0</v>
      </c>
      <c r="J27" s="8" t="s">
        <v>34</v>
      </c>
    </row>
    <row r="28" spans="1:10" s="9" customFormat="1" ht="18" customHeight="1">
      <c r="A28" s="7">
        <v>12</v>
      </c>
      <c r="B28" s="10">
        <v>185</v>
      </c>
      <c r="C28" s="11" t="s">
        <v>19</v>
      </c>
      <c r="D28" s="7">
        <v>6</v>
      </c>
      <c r="E28" s="7">
        <v>6</v>
      </c>
      <c r="F28" s="12">
        <f>E28/D28</f>
        <v>1</v>
      </c>
      <c r="G28" s="7">
        <v>0</v>
      </c>
      <c r="H28" s="7">
        <f>D28-E28-G28-I28</f>
        <v>0</v>
      </c>
      <c r="I28" s="7">
        <v>0</v>
      </c>
      <c r="J28" s="7" t="s">
        <v>62</v>
      </c>
    </row>
    <row r="29" spans="1:10" s="9" customFormat="1" ht="18" customHeight="1">
      <c r="A29" s="7">
        <v>13</v>
      </c>
      <c r="B29" s="10">
        <v>186</v>
      </c>
      <c r="C29" s="11" t="s">
        <v>13</v>
      </c>
      <c r="D29" s="7">
        <v>6</v>
      </c>
      <c r="E29" s="7">
        <v>6</v>
      </c>
      <c r="F29" s="12">
        <f>E29/D29</f>
        <v>1</v>
      </c>
      <c r="G29" s="7">
        <v>0</v>
      </c>
      <c r="H29" s="7">
        <f>D29-E29-G29-I29</f>
        <v>0</v>
      </c>
      <c r="I29" s="7">
        <v>0</v>
      </c>
      <c r="J29" s="8" t="s">
        <v>32</v>
      </c>
    </row>
    <row r="30" spans="1:10" s="9" customFormat="1" ht="18" customHeight="1">
      <c r="A30" s="7">
        <v>14</v>
      </c>
      <c r="B30" s="10">
        <v>210</v>
      </c>
      <c r="C30" s="11" t="s">
        <v>17</v>
      </c>
      <c r="D30" s="7">
        <v>16</v>
      </c>
      <c r="E30" s="7">
        <v>16</v>
      </c>
      <c r="F30" s="12">
        <f>E30/D30</f>
        <v>1</v>
      </c>
      <c r="G30" s="7">
        <v>0</v>
      </c>
      <c r="H30" s="7">
        <f>D30-E30-G30-I30</f>
        <v>0</v>
      </c>
      <c r="I30" s="7">
        <v>0</v>
      </c>
      <c r="J30" s="8" t="s">
        <v>34</v>
      </c>
    </row>
    <row r="31" spans="1:10" s="9" customFormat="1" ht="18" customHeight="1">
      <c r="A31" s="7">
        <v>16</v>
      </c>
      <c r="B31" s="10">
        <v>230</v>
      </c>
      <c r="C31" s="11" t="s">
        <v>16</v>
      </c>
      <c r="D31" s="7">
        <v>8</v>
      </c>
      <c r="E31" s="7">
        <v>8</v>
      </c>
      <c r="F31" s="12">
        <f>E31/D31</f>
        <v>1</v>
      </c>
      <c r="G31" s="7">
        <v>0</v>
      </c>
      <c r="H31" s="7">
        <f>D31-E31-G31-I31</f>
        <v>0</v>
      </c>
      <c r="I31" s="7">
        <v>0</v>
      </c>
      <c r="J31" s="8" t="s">
        <v>25</v>
      </c>
    </row>
    <row r="32" spans="1:10" s="9" customFormat="1" ht="18" customHeight="1">
      <c r="A32" s="7">
        <v>19</v>
      </c>
      <c r="B32" s="10">
        <v>271</v>
      </c>
      <c r="C32" s="11" t="s">
        <v>4</v>
      </c>
      <c r="D32" s="7">
        <v>6</v>
      </c>
      <c r="E32" s="7">
        <v>6</v>
      </c>
      <c r="F32" s="12">
        <f>E32/D32</f>
        <v>1</v>
      </c>
      <c r="G32" s="7">
        <v>0</v>
      </c>
      <c r="H32" s="7">
        <f>D32-E32-G32-I32</f>
        <v>0</v>
      </c>
      <c r="I32" s="7">
        <v>0</v>
      </c>
      <c r="J32" s="8" t="s">
        <v>34</v>
      </c>
    </row>
    <row r="33" spans="1:10" s="9" customFormat="1" ht="18" customHeight="1">
      <c r="A33" s="7">
        <v>20</v>
      </c>
      <c r="B33" s="10">
        <v>300</v>
      </c>
      <c r="C33" s="11" t="s">
        <v>21</v>
      </c>
      <c r="D33" s="7">
        <v>7</v>
      </c>
      <c r="E33" s="7">
        <v>7</v>
      </c>
      <c r="F33" s="12">
        <f>E33/D33</f>
        <v>1</v>
      </c>
      <c r="G33" s="7">
        <v>0</v>
      </c>
      <c r="H33" s="7">
        <f>D33-E33-G33-I33</f>
        <v>0</v>
      </c>
      <c r="I33" s="7">
        <v>0</v>
      </c>
      <c r="J33" s="7" t="s">
        <v>37</v>
      </c>
    </row>
    <row r="34" spans="1:10" s="9" customFormat="1" ht="18" customHeight="1">
      <c r="A34" s="7">
        <v>22</v>
      </c>
      <c r="B34" s="10">
        <v>401</v>
      </c>
      <c r="C34" s="11" t="s">
        <v>51</v>
      </c>
      <c r="D34" s="7">
        <v>13</v>
      </c>
      <c r="E34" s="7">
        <v>13</v>
      </c>
      <c r="F34" s="12">
        <f>E34/D34</f>
        <v>1</v>
      </c>
      <c r="G34" s="7">
        <v>0</v>
      </c>
      <c r="H34" s="7">
        <v>0</v>
      </c>
      <c r="I34" s="7">
        <v>0</v>
      </c>
      <c r="J34" s="8" t="s">
        <v>44</v>
      </c>
    </row>
    <row r="35" spans="1:10" s="9" customFormat="1" ht="18" customHeight="1">
      <c r="A35" s="7">
        <v>29</v>
      </c>
      <c r="B35" s="10">
        <v>431</v>
      </c>
      <c r="C35" s="11" t="s">
        <v>20</v>
      </c>
      <c r="D35" s="7">
        <v>8</v>
      </c>
      <c r="E35" s="7">
        <v>8</v>
      </c>
      <c r="F35" s="12">
        <f>E35/D35</f>
        <v>1</v>
      </c>
      <c r="G35" s="7">
        <v>0</v>
      </c>
      <c r="H35" s="7">
        <f>D35-E35-G35-I35</f>
        <v>0</v>
      </c>
      <c r="I35" s="7">
        <v>0</v>
      </c>
      <c r="J35" s="8" t="s">
        <v>44</v>
      </c>
    </row>
    <row r="36" spans="1:10" s="9" customFormat="1" ht="18" customHeight="1">
      <c r="A36" s="7">
        <v>32</v>
      </c>
      <c r="B36" s="10">
        <v>510</v>
      </c>
      <c r="C36" s="11" t="s">
        <v>43</v>
      </c>
      <c r="D36" s="7">
        <v>33</v>
      </c>
      <c r="E36" s="7">
        <v>33</v>
      </c>
      <c r="F36" s="12">
        <f>E36/D36</f>
        <v>1</v>
      </c>
      <c r="G36" s="7">
        <v>0</v>
      </c>
      <c r="H36" s="7">
        <f>D36-E36-G36-I36</f>
        <v>0</v>
      </c>
      <c r="I36" s="7">
        <v>0</v>
      </c>
      <c r="J36" s="8" t="s">
        <v>44</v>
      </c>
    </row>
    <row r="37" spans="1:10" s="9" customFormat="1" ht="18" customHeight="1">
      <c r="A37" s="7">
        <v>33</v>
      </c>
      <c r="B37" s="10">
        <v>513</v>
      </c>
      <c r="C37" s="11" t="s">
        <v>45</v>
      </c>
      <c r="D37" s="7">
        <v>7</v>
      </c>
      <c r="E37" s="7">
        <v>7</v>
      </c>
      <c r="F37" s="12">
        <f>E37/D37</f>
        <v>1</v>
      </c>
      <c r="G37" s="7">
        <v>0</v>
      </c>
      <c r="H37" s="7">
        <f>D37-E37-G37-I37</f>
        <v>0</v>
      </c>
      <c r="I37" s="7">
        <v>0</v>
      </c>
      <c r="J37" s="8" t="s">
        <v>44</v>
      </c>
    </row>
    <row r="38" spans="1:10" s="9" customFormat="1" ht="18" customHeight="1">
      <c r="A38" s="7">
        <v>35</v>
      </c>
      <c r="B38" s="10">
        <v>516</v>
      </c>
      <c r="C38" s="11" t="s">
        <v>47</v>
      </c>
      <c r="D38" s="7">
        <v>5</v>
      </c>
      <c r="E38" s="7">
        <v>5</v>
      </c>
      <c r="F38" s="12">
        <f>E38/D38</f>
        <v>1</v>
      </c>
      <c r="G38" s="7">
        <v>0</v>
      </c>
      <c r="H38" s="7">
        <f>D38-E38-G38-I38</f>
        <v>0</v>
      </c>
      <c r="I38" s="7">
        <v>0</v>
      </c>
      <c r="J38" s="8"/>
    </row>
  </sheetData>
  <autoFilter ref="A2:I2">
    <filterColumn colId="1"/>
    <filterColumn colId="7"/>
    <sortState ref="A3:I38">
      <sortCondition ref="F2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2012-12-03T06:57:58Z</dcterms:modified>
</cp:coreProperties>
</file>